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6D7BE3D0-9255-6837-6703-DDC3ED590948}"/>
  <workbookPr codeName="ThisWorkbook" defaultThemeVersion="124226"/>
  <bookViews>
    <workbookView xWindow="360" yWindow="345" windowWidth="16815" windowHeight="8130"/>
  </bookViews>
  <sheets>
    <sheet name="Setup" sheetId="2" r:id="rId1"/>
    <sheet name="Raw" sheetId="1" r:id="rId2"/>
    <sheet name="Email_list" sheetId="3" r:id="rId3"/>
  </sheets>
  <definedNames>
    <definedName name="_xlnm._FilterDatabase" localSheetId="1" hidden="1">Raw!$A$4:$M$4</definedName>
    <definedName name="CC">Setup!$C$3</definedName>
    <definedName name="Email_Content">Setup!$C$5</definedName>
    <definedName name="Email_Subject">Setup!$C$4</definedName>
    <definedName name="Fil_Col">Setup!$F$3</definedName>
    <definedName name="Fil_Rank">Setup!$F$4</definedName>
    <definedName name="Fil_Row">Setup!$F$2</definedName>
    <definedName name="FileName">Setup!$C$6</definedName>
    <definedName name="PathName">Setup!$C$7</definedName>
    <definedName name="Recipient">Setup!$C$2</definedName>
    <definedName name="Unit">Setup!$J$2</definedName>
  </definedNames>
  <calcPr calcId="125725"/>
</workbook>
</file>

<file path=xl/calcChain.xml><?xml version="1.0" encoding="utf-8"?>
<calcChain xmlns="http://schemas.openxmlformats.org/spreadsheetml/2006/main">
  <c r="C3" i="2"/>
  <c r="C2"/>
  <c r="C6"/>
  <c r="C4"/>
</calcChain>
</file>

<file path=xl/sharedStrings.xml><?xml version="1.0" encoding="utf-8"?>
<sst xmlns="http://schemas.openxmlformats.org/spreadsheetml/2006/main" count="200" uniqueCount="78">
  <si>
    <t>To:</t>
  </si>
  <si>
    <t>CC:</t>
  </si>
  <si>
    <t>Attached file:</t>
  </si>
  <si>
    <t>Path file</t>
  </si>
  <si>
    <t>4</t>
  </si>
  <si>
    <t>15</t>
  </si>
  <si>
    <t>8</t>
  </si>
  <si>
    <t>7</t>
  </si>
  <si>
    <t>1</t>
  </si>
  <si>
    <t>6</t>
  </si>
  <si>
    <t>5</t>
  </si>
  <si>
    <t>3</t>
  </si>
  <si>
    <t>2</t>
  </si>
  <si>
    <t>12</t>
  </si>
  <si>
    <t>9</t>
  </si>
  <si>
    <t>14</t>
  </si>
  <si>
    <t>Thông tin 1</t>
  </si>
  <si>
    <t>Thông tin 2</t>
  </si>
  <si>
    <t>Thông tin 3</t>
  </si>
  <si>
    <t>Thông tin 4</t>
  </si>
  <si>
    <t>Thông tin 5</t>
  </si>
  <si>
    <t>Thông tin 6</t>
  </si>
  <si>
    <t>Thông tin 7</t>
  </si>
  <si>
    <t>Thông tin 8</t>
  </si>
  <si>
    <t>Thông tin 9</t>
  </si>
  <si>
    <t>Thông tin 10</t>
  </si>
  <si>
    <t>Thông tin 11</t>
  </si>
  <si>
    <t>Email người nhận</t>
  </si>
  <si>
    <t>CC</t>
  </si>
  <si>
    <t>Đơn vị</t>
  </si>
  <si>
    <t>thanhct2@excelviet.com.vn</t>
  </si>
  <si>
    <t>admin@excelviet.com.vn</t>
  </si>
  <si>
    <t>thanhct1@excelviet.com.vn</t>
  </si>
  <si>
    <t>thanhct3@excelviet.com.vn</t>
  </si>
  <si>
    <t>thanhct4@excelviet.com.vn</t>
  </si>
  <si>
    <t>thanhct5@excelviet.com.vn</t>
  </si>
  <si>
    <t>thanhct6@excelviet.com.vn</t>
  </si>
  <si>
    <t>thanhct7@excelviet.com.vn</t>
  </si>
  <si>
    <t>thanhct8@excelviet.com.vn</t>
  </si>
  <si>
    <t>thanhct9@excelviet.com.vn</t>
  </si>
  <si>
    <t>thanhct10@excelviet.com.vn</t>
  </si>
  <si>
    <t>thanhct11@excelviet.com.vn</t>
  </si>
  <si>
    <t>thanhct12@excelviet.com.vn</t>
  </si>
  <si>
    <t>A:M</t>
  </si>
  <si>
    <t>Email Subject:</t>
  </si>
  <si>
    <t>Model tự động chia files và gửi báo cáo từ sheet tổng hợp</t>
  </si>
  <si>
    <t>Row filter:</t>
  </si>
  <si>
    <t>Column filter:</t>
  </si>
  <si>
    <t>Rank filter</t>
  </si>
  <si>
    <t>Unit</t>
  </si>
  <si>
    <t>Bảng tổng hợp ….</t>
  </si>
  <si>
    <t>D:\Report\</t>
  </si>
  <si>
    <t>Kính gửi anh chị,
Xin gửi anh chị báo cáo kết quả kinh doanh của đơn vị như file đính kèm
---------------------------
Best regards,
Cao Thanh
Ext: 1133
--------------------------</t>
  </si>
  <si>
    <t>10</t>
  </si>
  <si>
    <t>11</t>
  </si>
  <si>
    <t>13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</si>
  <si>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</si>
  <si>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</si>
  <si>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</si>
  <si>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</si>
  <si>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</si>
  <si>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</si>
  <si>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</si>
  <si>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</si>
  <si>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</si>
  <si>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</si>
  <si>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</si>
  <si>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</si>
  <si>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</si>
  <si>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</si>
  <si>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</si>
  <si>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</si>
  <si>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Email Content:</t>
  </si>
  <si>
    <t xml:space="preserve">
Hướng dẫn:
 (1) Nhập danh sách email của đầu mối các đơn vị tại sheet Email_List
 (2) Tại sheet Raw, paste dữ liệu cần chia tách
 (3) Tại sheet Setup:
       * To, CC (cell C2,C3): Tự động, link từ Email_List 
       * Email Subject (C4): Bạn cần thay đổi subject của email 
       * Email content (C5): Bạn cần thay đổi subject của email 
       * Attached File (C6): Tên file đính kèm, thay đổi nếu bạn muốn
       * Path file (C7): Đường dẫn để đặt file sau khi được chia, chú ý có \ ở cuối 
       * Row filter(F2): Dòng dữ liệu để đặt filter
       * Column filter (F3): Cột để đưa điều kiện lọc cho đơn vị
       *  Rank filter (F4): Rank để copy dữ liệu cho từng đơn vị
       * Unit (J2): Tự động, macro sẽ chạy tất cả các đơn vị ở sheet Email_list
    </t>
  </si>
  <si>
    <t>A</t>
  </si>
  <si>
    <t>B</t>
  </si>
  <si>
    <t>X</t>
  </si>
  <si>
    <t>Y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</si>
</sst>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8"/>
      <color rgb="FFFF0000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5" fillId="5" borderId="0" applyNumberFormat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9" fontId="0" fillId="0" borderId="0" xfId="1" applyFont="1" applyBorder="1"/>
    <xf numFmtId="0" fontId="4" fillId="0" borderId="3" xfId="2" applyBorder="1" applyAlignment="1" applyProtection="1"/>
    <xf numFmtId="0" fontId="0" fillId="3" borderId="0" xfId="0" applyFill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0" fontId="5" fillId="5" borderId="1" xfId="4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" fillId="3" borderId="2" xfId="4" applyFill="1" applyBorder="1" applyAlignment="1">
      <alignment horizontal="center" vertical="center"/>
    </xf>
    <xf numFmtId="0" fontId="3" fillId="3" borderId="0" xfId="0" applyFont="1" applyFill="1" applyBorder="1"/>
    <xf numFmtId="9" fontId="0" fillId="3" borderId="0" xfId="1" applyFont="1" applyFill="1" applyBorder="1"/>
    <xf numFmtId="0" fontId="7" fillId="3" borderId="0" xfId="0" applyFont="1" applyFill="1"/>
    <xf numFmtId="0" fontId="7" fillId="0" borderId="0" xfId="0" applyFont="1"/>
    <xf numFmtId="0" fontId="8" fillId="3" borderId="1" xfId="2" applyFont="1" applyFill="1" applyBorder="1" applyAlignment="1" applyProtection="1"/>
    <xf numFmtId="0" fontId="7" fillId="7" borderId="1" xfId="0" applyFont="1" applyFill="1" applyBorder="1"/>
    <xf numFmtId="0" fontId="7" fillId="3" borderId="1" xfId="0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vertical="top" wrapText="1"/>
    </xf>
    <xf numFmtId="49" fontId="7" fillId="4" borderId="1" xfId="0" applyNumberFormat="1" applyFont="1" applyFill="1" applyBorder="1" applyAlignment="1">
      <alignment horizontal="right"/>
    </xf>
    <xf numFmtId="164" fontId="3" fillId="0" borderId="4" xfId="3" applyNumberFormat="1" applyFont="1" applyBorder="1"/>
    <xf numFmtId="0" fontId="7" fillId="7" borderId="1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0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horizontal="center" vertical="top"/>
    </xf>
    <xf numFmtId="0" fontId="6" fillId="6" borderId="8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</cellXfs>
  <cellStyles count="5">
    <cellStyle name="Accent1" xfId="4" builtinId="29"/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hanhct2@techcombank.com.vn" TargetMode="External"/><Relationship Id="rId1" Type="http://schemas.openxmlformats.org/officeDocument/2006/relationships/hyperlink" Target="mailto:thanhct2@techcombank.com.vn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thanhct10@excelviet.com.vn" TargetMode="External"/><Relationship Id="rId18" Type="http://schemas.openxmlformats.org/officeDocument/2006/relationships/hyperlink" Target="mailto:admin@excelviet.com.vn" TargetMode="External"/><Relationship Id="rId26" Type="http://schemas.openxmlformats.org/officeDocument/2006/relationships/hyperlink" Target="mailto:admin@excelviet.com.vn" TargetMode="External"/><Relationship Id="rId39" Type="http://schemas.openxmlformats.org/officeDocument/2006/relationships/hyperlink" Target="mailto:thanhct12@excelviet.com.vn" TargetMode="External"/><Relationship Id="rId3" Type="http://schemas.openxmlformats.org/officeDocument/2006/relationships/hyperlink" Target="mailto:admin@excelviet.com.vn" TargetMode="External"/><Relationship Id="rId21" Type="http://schemas.openxmlformats.org/officeDocument/2006/relationships/hyperlink" Target="mailto:admin@excelviet.com.vn" TargetMode="External"/><Relationship Id="rId34" Type="http://schemas.openxmlformats.org/officeDocument/2006/relationships/hyperlink" Target="mailto:admin@excelviet.com.vn" TargetMode="External"/><Relationship Id="rId42" Type="http://schemas.openxmlformats.org/officeDocument/2006/relationships/hyperlink" Target="mailto:thanhct12@excelviet.com.vn" TargetMode="External"/><Relationship Id="rId47" Type="http://schemas.openxmlformats.org/officeDocument/2006/relationships/hyperlink" Target="mailto:thanhct12@excelviet.com.vn" TargetMode="External"/><Relationship Id="rId50" Type="http://schemas.openxmlformats.org/officeDocument/2006/relationships/hyperlink" Target="mailto:thanhct12@excelviet.com.vn" TargetMode="External"/><Relationship Id="rId7" Type="http://schemas.openxmlformats.org/officeDocument/2006/relationships/hyperlink" Target="mailto:thanhct4@excelviet.com.vn" TargetMode="External"/><Relationship Id="rId12" Type="http://schemas.openxmlformats.org/officeDocument/2006/relationships/hyperlink" Target="mailto:thanhct9@excelviet.com.vn" TargetMode="External"/><Relationship Id="rId17" Type="http://schemas.openxmlformats.org/officeDocument/2006/relationships/hyperlink" Target="mailto:admin@excelviet.com.vn" TargetMode="External"/><Relationship Id="rId25" Type="http://schemas.openxmlformats.org/officeDocument/2006/relationships/hyperlink" Target="mailto:admin@excelviet.com.vn" TargetMode="External"/><Relationship Id="rId33" Type="http://schemas.openxmlformats.org/officeDocument/2006/relationships/hyperlink" Target="mailto:admin@excelviet.com.vn" TargetMode="External"/><Relationship Id="rId38" Type="http://schemas.openxmlformats.org/officeDocument/2006/relationships/hyperlink" Target="mailto:thanhct12@excelviet.com.vn" TargetMode="External"/><Relationship Id="rId46" Type="http://schemas.openxmlformats.org/officeDocument/2006/relationships/hyperlink" Target="mailto:thanhct12@excelviet.com.vn" TargetMode="External"/><Relationship Id="rId2" Type="http://schemas.openxmlformats.org/officeDocument/2006/relationships/hyperlink" Target="mailto:admin@excelviet.com.vn" TargetMode="External"/><Relationship Id="rId16" Type="http://schemas.openxmlformats.org/officeDocument/2006/relationships/hyperlink" Target="mailto:admin@excelviet.com.vn" TargetMode="External"/><Relationship Id="rId20" Type="http://schemas.openxmlformats.org/officeDocument/2006/relationships/hyperlink" Target="mailto:admin@excelviet.com.vn" TargetMode="External"/><Relationship Id="rId29" Type="http://schemas.openxmlformats.org/officeDocument/2006/relationships/hyperlink" Target="mailto:admin@excelviet.com.vn" TargetMode="External"/><Relationship Id="rId41" Type="http://schemas.openxmlformats.org/officeDocument/2006/relationships/hyperlink" Target="mailto:thanhct12@excelviet.com.vn" TargetMode="External"/><Relationship Id="rId1" Type="http://schemas.openxmlformats.org/officeDocument/2006/relationships/hyperlink" Target="mailto:thanhct1@excelviet.com.vn" TargetMode="External"/><Relationship Id="rId6" Type="http://schemas.openxmlformats.org/officeDocument/2006/relationships/hyperlink" Target="mailto:thanhct3@excelviet.com.vn" TargetMode="External"/><Relationship Id="rId11" Type="http://schemas.openxmlformats.org/officeDocument/2006/relationships/hyperlink" Target="mailto:thanhct8@excelviet.com.vn" TargetMode="External"/><Relationship Id="rId24" Type="http://schemas.openxmlformats.org/officeDocument/2006/relationships/hyperlink" Target="mailto:admin@excelviet.com.vn" TargetMode="External"/><Relationship Id="rId32" Type="http://schemas.openxmlformats.org/officeDocument/2006/relationships/hyperlink" Target="mailto:admin@excelviet.com.vn" TargetMode="External"/><Relationship Id="rId37" Type="http://schemas.openxmlformats.org/officeDocument/2006/relationships/hyperlink" Target="mailto:thanhct12@excelviet.com.vn" TargetMode="External"/><Relationship Id="rId40" Type="http://schemas.openxmlformats.org/officeDocument/2006/relationships/hyperlink" Target="mailto:thanhct12@excelviet.com.vn" TargetMode="External"/><Relationship Id="rId45" Type="http://schemas.openxmlformats.org/officeDocument/2006/relationships/hyperlink" Target="mailto:thanhct12@excelviet.com.vn" TargetMode="External"/><Relationship Id="rId53" Type="http://schemas.openxmlformats.org/officeDocument/2006/relationships/hyperlink" Target="mailto:thanhct12@excelviet.com.vn" TargetMode="External"/><Relationship Id="rId5" Type="http://schemas.openxmlformats.org/officeDocument/2006/relationships/hyperlink" Target="mailto:thanhct@excelviet.com.vn" TargetMode="External"/><Relationship Id="rId15" Type="http://schemas.openxmlformats.org/officeDocument/2006/relationships/hyperlink" Target="mailto:thanhct12@excelviet.com.vn" TargetMode="External"/><Relationship Id="rId23" Type="http://schemas.openxmlformats.org/officeDocument/2006/relationships/hyperlink" Target="mailto:admin@excelviet.com.vn" TargetMode="External"/><Relationship Id="rId28" Type="http://schemas.openxmlformats.org/officeDocument/2006/relationships/hyperlink" Target="mailto:admin@excelviet.com.vn" TargetMode="External"/><Relationship Id="rId36" Type="http://schemas.openxmlformats.org/officeDocument/2006/relationships/hyperlink" Target="mailto:thanhct12@excelviet.com.vn" TargetMode="External"/><Relationship Id="rId49" Type="http://schemas.openxmlformats.org/officeDocument/2006/relationships/hyperlink" Target="mailto:thanhct12@excelviet.com.vn" TargetMode="External"/><Relationship Id="rId10" Type="http://schemas.openxmlformats.org/officeDocument/2006/relationships/hyperlink" Target="mailto:thanhct7@excelviet.com.vn" TargetMode="External"/><Relationship Id="rId19" Type="http://schemas.openxmlformats.org/officeDocument/2006/relationships/hyperlink" Target="mailto:admin@excelviet.com.vn" TargetMode="External"/><Relationship Id="rId31" Type="http://schemas.openxmlformats.org/officeDocument/2006/relationships/hyperlink" Target="mailto:admin@excelviet.com.vn" TargetMode="External"/><Relationship Id="rId44" Type="http://schemas.openxmlformats.org/officeDocument/2006/relationships/hyperlink" Target="mailto:thanhct12@excelviet.com.vn" TargetMode="External"/><Relationship Id="rId52" Type="http://schemas.openxmlformats.org/officeDocument/2006/relationships/hyperlink" Target="mailto:thanhct12@excelviet.com.vn" TargetMode="External"/><Relationship Id="rId4" Type="http://schemas.openxmlformats.org/officeDocument/2006/relationships/hyperlink" Target="mailto:thanhct2@excelviet.com.vn" TargetMode="External"/><Relationship Id="rId9" Type="http://schemas.openxmlformats.org/officeDocument/2006/relationships/hyperlink" Target="mailto:thanhct6@excelviet.com.vn" TargetMode="External"/><Relationship Id="rId14" Type="http://schemas.openxmlformats.org/officeDocument/2006/relationships/hyperlink" Target="mailto:thanhct11@excelviet.com.vn" TargetMode="External"/><Relationship Id="rId22" Type="http://schemas.openxmlformats.org/officeDocument/2006/relationships/hyperlink" Target="mailto:admin@excelviet.com.vn" TargetMode="External"/><Relationship Id="rId27" Type="http://schemas.openxmlformats.org/officeDocument/2006/relationships/hyperlink" Target="mailto:admin@excelviet.com.vn" TargetMode="External"/><Relationship Id="rId30" Type="http://schemas.openxmlformats.org/officeDocument/2006/relationships/hyperlink" Target="mailto:admin@excelviet.com.vn" TargetMode="External"/><Relationship Id="rId35" Type="http://schemas.openxmlformats.org/officeDocument/2006/relationships/hyperlink" Target="mailto:thanhct12@excelviet.com.vn" TargetMode="External"/><Relationship Id="rId43" Type="http://schemas.openxmlformats.org/officeDocument/2006/relationships/hyperlink" Target="mailto:thanhct12@excelviet.com.vn" TargetMode="External"/><Relationship Id="rId48" Type="http://schemas.openxmlformats.org/officeDocument/2006/relationships/hyperlink" Target="mailto:thanhct12@excelviet.com.vn" TargetMode="External"/><Relationship Id="rId8" Type="http://schemas.openxmlformats.org/officeDocument/2006/relationships/hyperlink" Target="mailto:thanhct5@excelviet.com.vn" TargetMode="External"/><Relationship Id="rId51" Type="http://schemas.openxmlformats.org/officeDocument/2006/relationships/hyperlink" Target="mailto:thanhct12@excelviet.com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"/>
  <sheetViews>
    <sheetView tabSelected="1" workbookViewId="0">
      <selection activeCell="J2" sqref="J2"/>
    </sheetView>
  </sheetViews>
  <sheetFormatPr defaultColWidth="0" defaultRowHeight="14.25" zeroHeight="1"/>
  <cols>
    <col min="1" max="1" width="2.140625" style="17" customWidth="1"/>
    <col min="2" max="2" width="19" style="17" customWidth="1"/>
    <col min="3" max="3" width="51" style="17" customWidth="1"/>
    <col min="4" max="4" width="3.140625" style="17" customWidth="1"/>
    <col min="5" max="5" width="16.85546875" style="17" customWidth="1"/>
    <col min="6" max="7" width="9.140625" style="17" customWidth="1"/>
    <col min="8" max="8" width="5.28515625" style="17" customWidth="1"/>
    <col min="9" max="9" width="11.5703125" style="17" customWidth="1"/>
    <col min="10" max="10" width="26.7109375" style="17" customWidth="1"/>
    <col min="11" max="11" width="2.28515625" style="17" customWidth="1"/>
    <col min="12" max="12" width="0" style="17" hidden="1" customWidth="1"/>
    <col min="13" max="16384" width="9.140625" style="17" hidden="1"/>
  </cols>
  <sheetData>
    <row r="1" spans="1:11" ht="43.5" customHeight="1">
      <c r="A1" s="16"/>
      <c r="B1" s="30" t="s">
        <v>45</v>
      </c>
      <c r="C1" s="31"/>
      <c r="D1" s="31"/>
      <c r="E1" s="31"/>
      <c r="F1" s="31"/>
      <c r="G1" s="31"/>
      <c r="H1" s="31"/>
      <c r="I1" s="31"/>
      <c r="J1" s="31"/>
      <c r="K1" s="31"/>
    </row>
    <row r="2" spans="1:11">
      <c r="A2" s="16"/>
      <c r="B2" s="25" t="s">
        <v>0</v>
      </c>
      <c r="C2" s="18" t="str">
        <f>VLOOKUP($J$2,Email_list!A:C,2,0)</f>
        <v>thanhct12@excelviet.com.vn</v>
      </c>
      <c r="D2" s="16"/>
      <c r="E2" s="19" t="s">
        <v>46</v>
      </c>
      <c r="F2" s="26">
        <v>4</v>
      </c>
      <c r="G2" s="27"/>
      <c r="H2" s="16"/>
      <c r="I2" s="19" t="s">
        <v>49</v>
      </c>
      <c r="J2" s="23" t="s">
        <v>13</v>
      </c>
      <c r="K2" s="16"/>
    </row>
    <row r="3" spans="1:11">
      <c r="A3" s="16"/>
      <c r="B3" s="25" t="s">
        <v>1</v>
      </c>
      <c r="C3" s="18" t="str">
        <f>IF(VLOOKUP($J$2,Email_list!A:C,3,0)=0,"",VLOOKUP($J$2,Email_list!A:C,3,0))</f>
        <v>admin@excelviet.com.vn</v>
      </c>
      <c r="D3" s="16"/>
      <c r="E3" s="19" t="s">
        <v>47</v>
      </c>
      <c r="F3" s="26">
        <v>2</v>
      </c>
      <c r="G3" s="27"/>
      <c r="H3" s="16"/>
      <c r="I3" s="16"/>
      <c r="J3" s="16"/>
      <c r="K3" s="16"/>
    </row>
    <row r="4" spans="1:11">
      <c r="A4" s="16"/>
      <c r="B4" s="25" t="s">
        <v>44</v>
      </c>
      <c r="C4" s="21" t="str">
        <f>"Kết quả kinh doanh đơn vị "&amp;J2</f>
        <v>Kết quả kinh doanh đơn vị 12</v>
      </c>
      <c r="D4" s="16"/>
      <c r="E4" s="19" t="s">
        <v>48</v>
      </c>
      <c r="F4" s="26" t="s">
        <v>43</v>
      </c>
      <c r="G4" s="27"/>
      <c r="H4" s="16"/>
      <c r="I4" s="16"/>
      <c r="J4" s="16"/>
      <c r="K4" s="16"/>
    </row>
    <row r="5" spans="1:11" ht="187.5" customHeight="1">
      <c r="A5" s="16"/>
      <c r="B5" s="25" t="s">
        <v>72</v>
      </c>
      <c r="C5" s="22" t="s">
        <v>52</v>
      </c>
      <c r="D5" s="16"/>
      <c r="E5" s="28" t="s">
        <v>73</v>
      </c>
      <c r="F5" s="29"/>
      <c r="G5" s="29"/>
      <c r="H5" s="29"/>
      <c r="I5" s="29"/>
      <c r="J5" s="29"/>
      <c r="K5" s="16"/>
    </row>
    <row r="6" spans="1:11">
      <c r="A6" s="16"/>
      <c r="B6" s="25" t="s">
        <v>2</v>
      </c>
      <c r="C6" s="20" t="str">
        <f>"Report_DV"&amp;J2&amp;".xlsx"</f>
        <v>Report_DV12.xlsx</v>
      </c>
      <c r="D6" s="16"/>
      <c r="E6" s="29"/>
      <c r="F6" s="29"/>
      <c r="G6" s="29"/>
      <c r="H6" s="29"/>
      <c r="I6" s="29"/>
      <c r="J6" s="29"/>
      <c r="K6" s="16"/>
    </row>
    <row r="7" spans="1:11">
      <c r="A7" s="16"/>
      <c r="B7" s="25" t="s">
        <v>3</v>
      </c>
      <c r="C7" s="20" t="s">
        <v>51</v>
      </c>
      <c r="D7" s="16"/>
      <c r="E7" s="29"/>
      <c r="F7" s="29"/>
      <c r="G7" s="29"/>
      <c r="H7" s="29"/>
      <c r="I7" s="29"/>
      <c r="J7" s="29"/>
      <c r="K7" s="16"/>
    </row>
    <row r="8" spans="1:1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</sheetData>
  <mergeCells count="5">
    <mergeCell ref="F2:G2"/>
    <mergeCell ref="F3:G3"/>
    <mergeCell ref="F4:G4"/>
    <mergeCell ref="E5:J7"/>
    <mergeCell ref="B1:K1"/>
  </mergeCells>
  <hyperlinks>
    <hyperlink ref="C2" r:id="rId1" display="thanhct2@techcombank.com.vn"/>
    <hyperlink ref="C3" r:id="rId2" display="thanhct2@techcombank.com.vn"/>
  </hyperlinks>
  <pageMargins left="0.7" right="0.7" top="0.75" bottom="0.75" header="0.3" footer="0.3"/>
  <pageSetup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9"/>
  <sheetViews>
    <sheetView workbookViewId="0">
      <selection activeCell="E16" sqref="E16"/>
    </sheetView>
  </sheetViews>
  <sheetFormatPr defaultRowHeight="15"/>
  <cols>
    <col min="1" max="1" width="1.5703125" style="8" customWidth="1"/>
    <col min="2" max="8" width="15.7109375" style="1" customWidth="1"/>
    <col min="9" max="9" width="15.7109375" style="6" customWidth="1"/>
    <col min="10" max="13" width="15.7109375" style="1" customWidth="1"/>
    <col min="14" max="14" width="10.7109375" style="8" customWidth="1"/>
    <col min="15" max="16384" width="9.140625" style="8"/>
  </cols>
  <sheetData>
    <row r="1" spans="1:13" ht="6.75" customHeight="1">
      <c r="B1" s="8"/>
      <c r="C1" s="8"/>
      <c r="D1" s="8"/>
      <c r="E1" s="8"/>
      <c r="F1" s="8"/>
      <c r="G1" s="8"/>
      <c r="H1" s="8"/>
      <c r="I1" s="15"/>
      <c r="J1" s="8"/>
      <c r="K1" s="8"/>
      <c r="L1" s="8"/>
      <c r="M1" s="8"/>
    </row>
    <row r="2" spans="1:13" ht="25.5" customHeight="1">
      <c r="B2" s="32" t="s">
        <v>50</v>
      </c>
      <c r="C2" s="33"/>
      <c r="D2" s="33"/>
      <c r="E2" s="33"/>
      <c r="F2" s="8"/>
      <c r="G2" s="8"/>
      <c r="H2" s="8"/>
      <c r="I2" s="15"/>
      <c r="J2" s="8"/>
      <c r="K2" s="8"/>
      <c r="L2" s="8"/>
      <c r="M2" s="8"/>
    </row>
    <row r="3" spans="1:13">
      <c r="B3" s="8"/>
      <c r="C3" s="8"/>
      <c r="D3" s="8"/>
      <c r="E3" s="8"/>
      <c r="F3" s="8"/>
      <c r="G3" s="8"/>
      <c r="H3" s="8"/>
      <c r="I3" s="15"/>
      <c r="J3" s="8"/>
      <c r="K3" s="8"/>
      <c r="L3" s="8"/>
      <c r="M3" s="8"/>
    </row>
    <row r="4" spans="1:13" s="13" customFormat="1" ht="22.5" customHeight="1">
      <c r="A4" s="12"/>
      <c r="B4" s="11" t="s">
        <v>29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1" t="s">
        <v>24</v>
      </c>
      <c r="L4" s="11" t="s">
        <v>25</v>
      </c>
      <c r="M4" s="11" t="s">
        <v>26</v>
      </c>
    </row>
    <row r="5" spans="1:13" s="14" customFormat="1" ht="16.5" customHeight="1">
      <c r="B5" s="4" t="s">
        <v>4</v>
      </c>
      <c r="C5" s="24" t="s">
        <v>74</v>
      </c>
      <c r="D5" s="24" t="s">
        <v>76</v>
      </c>
      <c r="E5" s="24">
        <v>10000000000</v>
      </c>
      <c r="F5" s="24">
        <v>10000000000</v>
      </c>
      <c r="G5" s="24">
        <v>10000000000</v>
      </c>
      <c r="H5" s="24">
        <v>10000000000</v>
      </c>
      <c r="I5" s="24">
        <v>10000000000</v>
      </c>
      <c r="J5" s="24">
        <v>10000000000</v>
      </c>
      <c r="K5" s="24">
        <v>10000000000</v>
      </c>
      <c r="L5" s="24">
        <v>10000000000</v>
      </c>
      <c r="M5" s="24">
        <v>10000000000</v>
      </c>
    </row>
    <row r="6" spans="1:13" s="14" customFormat="1" ht="16.5" customHeight="1">
      <c r="B6" s="5" t="s">
        <v>5</v>
      </c>
      <c r="C6" s="24" t="s">
        <v>74</v>
      </c>
      <c r="D6" s="24" t="s">
        <v>76</v>
      </c>
      <c r="E6" s="24">
        <v>10000000000</v>
      </c>
      <c r="F6" s="24">
        <v>10000000000</v>
      </c>
      <c r="G6" s="24">
        <v>10000000000</v>
      </c>
      <c r="H6" s="24">
        <v>10000000000</v>
      </c>
      <c r="I6" s="24">
        <v>10000000000</v>
      </c>
      <c r="J6" s="24">
        <v>10000000000</v>
      </c>
      <c r="K6" s="24">
        <v>10000000000</v>
      </c>
      <c r="L6" s="24">
        <v>10000000000</v>
      </c>
      <c r="M6" s="24">
        <v>10000000000</v>
      </c>
    </row>
    <row r="7" spans="1:13" s="14" customFormat="1" ht="16.5" customHeight="1">
      <c r="B7" s="5" t="s">
        <v>4</v>
      </c>
      <c r="C7" s="24" t="s">
        <v>74</v>
      </c>
      <c r="D7" s="24" t="s">
        <v>76</v>
      </c>
      <c r="E7" s="24">
        <v>10000000000</v>
      </c>
      <c r="F7" s="24">
        <v>10000000000</v>
      </c>
      <c r="G7" s="24">
        <v>10000000000</v>
      </c>
      <c r="H7" s="24">
        <v>10000000000</v>
      </c>
      <c r="I7" s="24">
        <v>10000000000</v>
      </c>
      <c r="J7" s="24">
        <v>10000000000</v>
      </c>
      <c r="K7" s="24">
        <v>10000000000</v>
      </c>
      <c r="L7" s="24">
        <v>10000000000</v>
      </c>
      <c r="M7" s="24">
        <v>10000000000</v>
      </c>
    </row>
    <row r="8" spans="1:13" s="14" customFormat="1" ht="16.5" customHeight="1">
      <c r="B8" s="5" t="s">
        <v>6</v>
      </c>
      <c r="C8" s="24" t="s">
        <v>75</v>
      </c>
      <c r="D8" s="24" t="s">
        <v>76</v>
      </c>
      <c r="E8" s="24">
        <v>10000000000</v>
      </c>
      <c r="F8" s="24">
        <v>10000000000</v>
      </c>
      <c r="G8" s="24">
        <v>10000000000</v>
      </c>
      <c r="H8" s="24">
        <v>10000000000</v>
      </c>
      <c r="I8" s="24">
        <v>10000000000</v>
      </c>
      <c r="J8" s="24">
        <v>10000000000</v>
      </c>
      <c r="K8" s="24">
        <v>10000000000</v>
      </c>
      <c r="L8" s="24">
        <v>10000000000</v>
      </c>
      <c r="M8" s="24">
        <v>10000000000</v>
      </c>
    </row>
    <row r="9" spans="1:13" s="14" customFormat="1" ht="16.5" customHeight="1">
      <c r="B9" s="5" t="s">
        <v>6</v>
      </c>
      <c r="C9" s="24" t="s">
        <v>75</v>
      </c>
      <c r="D9" s="24" t="s">
        <v>76</v>
      </c>
      <c r="E9" s="24">
        <v>10000000000</v>
      </c>
      <c r="F9" s="24">
        <v>10000000000</v>
      </c>
      <c r="G9" s="24">
        <v>10000000000</v>
      </c>
      <c r="H9" s="24">
        <v>10000000000</v>
      </c>
      <c r="I9" s="24">
        <v>10000000000</v>
      </c>
      <c r="J9" s="24">
        <v>10000000000</v>
      </c>
      <c r="K9" s="24">
        <v>10000000000</v>
      </c>
      <c r="L9" s="24">
        <v>10000000000</v>
      </c>
      <c r="M9" s="24">
        <v>10000000000</v>
      </c>
    </row>
    <row r="10" spans="1:13" s="14" customFormat="1" ht="16.5" customHeight="1">
      <c r="B10" s="5" t="s">
        <v>7</v>
      </c>
      <c r="C10" s="24" t="s">
        <v>75</v>
      </c>
      <c r="D10" s="24" t="s">
        <v>76</v>
      </c>
      <c r="E10" s="24">
        <v>10000000000</v>
      </c>
      <c r="F10" s="24">
        <v>10000000000</v>
      </c>
      <c r="G10" s="24">
        <v>10000000000</v>
      </c>
      <c r="H10" s="24">
        <v>10000000000</v>
      </c>
      <c r="I10" s="24">
        <v>10000000000</v>
      </c>
      <c r="J10" s="24">
        <v>10000000000</v>
      </c>
      <c r="K10" s="24">
        <v>10000000000</v>
      </c>
      <c r="L10" s="24">
        <v>10000000000</v>
      </c>
      <c r="M10" s="24">
        <v>10000000000</v>
      </c>
    </row>
    <row r="11" spans="1:13" s="14" customFormat="1" ht="16.5" customHeight="1">
      <c r="B11" s="5" t="s">
        <v>8</v>
      </c>
      <c r="C11" s="24" t="s">
        <v>74</v>
      </c>
      <c r="D11" s="24" t="s">
        <v>76</v>
      </c>
      <c r="E11" s="24">
        <v>10000000000</v>
      </c>
      <c r="F11" s="24">
        <v>10000000000</v>
      </c>
      <c r="G11" s="24">
        <v>10000000000</v>
      </c>
      <c r="H11" s="24">
        <v>10000000000</v>
      </c>
      <c r="I11" s="24">
        <v>10000000000</v>
      </c>
      <c r="J11" s="24">
        <v>10000000000</v>
      </c>
      <c r="K11" s="24">
        <v>10000000000</v>
      </c>
      <c r="L11" s="24">
        <v>10000000000</v>
      </c>
      <c r="M11" s="24">
        <v>10000000000</v>
      </c>
    </row>
    <row r="12" spans="1:13" s="14" customFormat="1" ht="16.5" customHeight="1">
      <c r="B12" s="5" t="s">
        <v>7</v>
      </c>
      <c r="C12" s="24" t="s">
        <v>74</v>
      </c>
      <c r="D12" s="24" t="s">
        <v>76</v>
      </c>
      <c r="E12" s="24">
        <v>10000000000</v>
      </c>
      <c r="F12" s="24">
        <v>10000000000</v>
      </c>
      <c r="G12" s="24">
        <v>10000000000</v>
      </c>
      <c r="H12" s="24">
        <v>10000000000</v>
      </c>
      <c r="I12" s="24">
        <v>10000000000</v>
      </c>
      <c r="J12" s="24">
        <v>10000000000</v>
      </c>
      <c r="K12" s="24">
        <v>10000000000</v>
      </c>
      <c r="L12" s="24">
        <v>10000000000</v>
      </c>
      <c r="M12" s="24">
        <v>10000000000</v>
      </c>
    </row>
    <row r="13" spans="1:13" s="14" customFormat="1" ht="16.5" customHeight="1">
      <c r="B13" s="5" t="s">
        <v>9</v>
      </c>
      <c r="C13" s="24" t="s">
        <v>74</v>
      </c>
      <c r="D13" s="24" t="s">
        <v>76</v>
      </c>
      <c r="E13" s="24">
        <v>10000000000</v>
      </c>
      <c r="F13" s="24">
        <v>10000000000</v>
      </c>
      <c r="G13" s="24">
        <v>10000000000</v>
      </c>
      <c r="H13" s="24">
        <v>10000000000</v>
      </c>
      <c r="I13" s="24">
        <v>10000000000</v>
      </c>
      <c r="J13" s="24">
        <v>10000000000</v>
      </c>
      <c r="K13" s="24">
        <v>10000000000</v>
      </c>
      <c r="L13" s="24">
        <v>10000000000</v>
      </c>
      <c r="M13" s="24">
        <v>10000000000</v>
      </c>
    </row>
    <row r="14" spans="1:13" s="14" customFormat="1" ht="16.5" customHeight="1">
      <c r="B14" s="5" t="s">
        <v>10</v>
      </c>
      <c r="C14" s="24" t="s">
        <v>74</v>
      </c>
      <c r="D14" s="24" t="s">
        <v>77</v>
      </c>
      <c r="E14" s="24">
        <v>10000000000</v>
      </c>
      <c r="F14" s="24">
        <v>10000000000</v>
      </c>
      <c r="G14" s="24">
        <v>10000000000</v>
      </c>
      <c r="H14" s="24">
        <v>10000000000</v>
      </c>
      <c r="I14" s="24">
        <v>10000000000</v>
      </c>
      <c r="J14" s="24">
        <v>10000000000</v>
      </c>
      <c r="K14" s="24">
        <v>10000000000</v>
      </c>
      <c r="L14" s="24">
        <v>10000000000</v>
      </c>
      <c r="M14" s="24">
        <v>10000000000</v>
      </c>
    </row>
    <row r="15" spans="1:13" s="14" customFormat="1" ht="16.5" customHeight="1">
      <c r="B15" s="5" t="s">
        <v>11</v>
      </c>
      <c r="C15" s="24" t="s">
        <v>74</v>
      </c>
      <c r="D15" s="24" t="s">
        <v>77</v>
      </c>
      <c r="E15" s="24">
        <v>10000000000</v>
      </c>
      <c r="F15" s="24">
        <v>10000000000</v>
      </c>
      <c r="G15" s="24">
        <v>10000000000</v>
      </c>
      <c r="H15" s="24">
        <v>10000000000</v>
      </c>
      <c r="I15" s="24">
        <v>10000000000</v>
      </c>
      <c r="J15" s="24">
        <v>10000000000</v>
      </c>
      <c r="K15" s="24">
        <v>10000000000</v>
      </c>
      <c r="L15" s="24">
        <v>10000000000</v>
      </c>
      <c r="M15" s="24">
        <v>10000000000</v>
      </c>
    </row>
    <row r="16" spans="1:13" s="14" customFormat="1" ht="16.5" customHeight="1">
      <c r="B16" s="5" t="s">
        <v>12</v>
      </c>
      <c r="C16" s="24" t="s">
        <v>74</v>
      </c>
      <c r="D16" s="24" t="s">
        <v>77</v>
      </c>
      <c r="E16" s="24">
        <v>10000000000</v>
      </c>
      <c r="F16" s="24">
        <v>10000000000</v>
      </c>
      <c r="G16" s="24">
        <v>10000000000</v>
      </c>
      <c r="H16" s="24">
        <v>10000000000</v>
      </c>
      <c r="I16" s="24">
        <v>10000000000</v>
      </c>
      <c r="J16" s="24">
        <v>10000000000</v>
      </c>
      <c r="K16" s="24">
        <v>10000000000</v>
      </c>
      <c r="L16" s="24">
        <v>10000000000</v>
      </c>
      <c r="M16" s="24">
        <v>10000000000</v>
      </c>
    </row>
    <row r="17" spans="2:13" s="14" customFormat="1" ht="16.5" customHeight="1">
      <c r="B17" s="5" t="s">
        <v>10</v>
      </c>
      <c r="C17" s="24" t="s">
        <v>74</v>
      </c>
      <c r="D17" s="24" t="s">
        <v>77</v>
      </c>
      <c r="E17" s="24">
        <v>10000000000</v>
      </c>
      <c r="F17" s="24">
        <v>10000000000</v>
      </c>
      <c r="G17" s="24">
        <v>10000000000</v>
      </c>
      <c r="H17" s="24">
        <v>10000000000</v>
      </c>
      <c r="I17" s="24">
        <v>10000000000</v>
      </c>
      <c r="J17" s="24">
        <v>10000000000</v>
      </c>
      <c r="K17" s="24">
        <v>10000000000</v>
      </c>
      <c r="L17" s="24">
        <v>10000000000</v>
      </c>
      <c r="M17" s="24">
        <v>10000000000</v>
      </c>
    </row>
    <row r="18" spans="2:13" s="14" customFormat="1" ht="16.5" customHeight="1">
      <c r="B18" s="5" t="s">
        <v>4</v>
      </c>
      <c r="C18" s="24" t="s">
        <v>74</v>
      </c>
      <c r="D18" s="24" t="s">
        <v>77</v>
      </c>
      <c r="E18" s="24">
        <v>10000000000</v>
      </c>
      <c r="F18" s="24">
        <v>10000000000</v>
      </c>
      <c r="G18" s="24">
        <v>10000000000</v>
      </c>
      <c r="H18" s="24">
        <v>10000000000</v>
      </c>
      <c r="I18" s="24">
        <v>10000000000</v>
      </c>
      <c r="J18" s="24">
        <v>10000000000</v>
      </c>
      <c r="K18" s="24">
        <v>10000000000</v>
      </c>
      <c r="L18" s="24">
        <v>10000000000</v>
      </c>
      <c r="M18" s="24">
        <v>10000000000</v>
      </c>
    </row>
    <row r="19" spans="2:13" s="14" customFormat="1" ht="16.5" customHeight="1">
      <c r="B19" s="5" t="s">
        <v>13</v>
      </c>
      <c r="C19" s="24" t="s">
        <v>74</v>
      </c>
      <c r="D19" s="24" t="s">
        <v>77</v>
      </c>
      <c r="E19" s="24">
        <v>10000000000</v>
      </c>
      <c r="F19" s="24">
        <v>10000000000</v>
      </c>
      <c r="G19" s="24">
        <v>10000000000</v>
      </c>
      <c r="H19" s="24">
        <v>10000000000</v>
      </c>
      <c r="I19" s="24">
        <v>10000000000</v>
      </c>
      <c r="J19" s="24">
        <v>10000000000</v>
      </c>
      <c r="K19" s="24">
        <v>10000000000</v>
      </c>
      <c r="L19" s="24">
        <v>10000000000</v>
      </c>
      <c r="M19" s="24">
        <v>10000000000</v>
      </c>
    </row>
    <row r="20" spans="2:13" s="14" customFormat="1" ht="16.5" customHeight="1">
      <c r="B20" s="5" t="s">
        <v>14</v>
      </c>
      <c r="C20" s="24" t="s">
        <v>74</v>
      </c>
      <c r="D20" s="24" t="s">
        <v>77</v>
      </c>
      <c r="E20" s="24">
        <v>10000000000</v>
      </c>
      <c r="F20" s="24">
        <v>10000000000</v>
      </c>
      <c r="G20" s="24">
        <v>10000000000</v>
      </c>
      <c r="H20" s="24">
        <v>10000000000</v>
      </c>
      <c r="I20" s="24">
        <v>10000000000</v>
      </c>
      <c r="J20" s="24">
        <v>10000000000</v>
      </c>
      <c r="K20" s="24">
        <v>10000000000</v>
      </c>
      <c r="L20" s="24">
        <v>10000000000</v>
      </c>
      <c r="M20" s="24">
        <v>10000000000</v>
      </c>
    </row>
    <row r="21" spans="2:13" s="14" customFormat="1" ht="16.5" customHeight="1">
      <c r="B21" s="5" t="s">
        <v>7</v>
      </c>
      <c r="C21" s="24" t="s">
        <v>74</v>
      </c>
      <c r="D21" s="24" t="s">
        <v>77</v>
      </c>
      <c r="E21" s="24">
        <v>10000000000</v>
      </c>
      <c r="F21" s="24">
        <v>10000000000</v>
      </c>
      <c r="G21" s="24">
        <v>10000000000</v>
      </c>
      <c r="H21" s="24">
        <v>10000000000</v>
      </c>
      <c r="I21" s="24">
        <v>10000000000</v>
      </c>
      <c r="J21" s="24">
        <v>10000000000</v>
      </c>
      <c r="K21" s="24">
        <v>10000000000</v>
      </c>
      <c r="L21" s="24">
        <v>10000000000</v>
      </c>
      <c r="M21" s="24">
        <v>10000000000</v>
      </c>
    </row>
    <row r="22" spans="2:13">
      <c r="B22" s="5" t="s">
        <v>9</v>
      </c>
      <c r="C22" s="24" t="s">
        <v>74</v>
      </c>
      <c r="D22" s="24" t="s">
        <v>77</v>
      </c>
      <c r="E22" s="24">
        <v>10000000000</v>
      </c>
      <c r="F22" s="24">
        <v>10000000000</v>
      </c>
      <c r="G22" s="24">
        <v>10000000000</v>
      </c>
      <c r="H22" s="24">
        <v>10000000000</v>
      </c>
      <c r="I22" s="24">
        <v>10000000000</v>
      </c>
      <c r="J22" s="24">
        <v>10000000000</v>
      </c>
      <c r="K22" s="24">
        <v>10000000000</v>
      </c>
      <c r="L22" s="24">
        <v>10000000000</v>
      </c>
      <c r="M22" s="24">
        <v>10000000000</v>
      </c>
    </row>
    <row r="23" spans="2:13">
      <c r="B23" s="5" t="s">
        <v>12</v>
      </c>
      <c r="C23" s="24" t="s">
        <v>74</v>
      </c>
      <c r="D23" s="24" t="s">
        <v>77</v>
      </c>
      <c r="E23" s="24">
        <v>10000000000</v>
      </c>
      <c r="F23" s="24">
        <v>10000000000</v>
      </c>
      <c r="G23" s="24">
        <v>10000000000</v>
      </c>
      <c r="H23" s="24">
        <v>10000000000</v>
      </c>
      <c r="I23" s="24">
        <v>10000000000</v>
      </c>
      <c r="J23" s="24">
        <v>10000000000</v>
      </c>
      <c r="K23" s="24">
        <v>10000000000</v>
      </c>
      <c r="L23" s="24">
        <v>10000000000</v>
      </c>
      <c r="M23" s="24">
        <v>10000000000</v>
      </c>
    </row>
    <row r="24" spans="2:13">
      <c r="B24" s="5" t="s">
        <v>7</v>
      </c>
      <c r="C24" s="24" t="s">
        <v>74</v>
      </c>
      <c r="D24" s="24" t="s">
        <v>77</v>
      </c>
      <c r="E24" s="24">
        <v>10000000000</v>
      </c>
      <c r="F24" s="24">
        <v>10000000000</v>
      </c>
      <c r="G24" s="24">
        <v>10000000000</v>
      </c>
      <c r="H24" s="24">
        <v>10000000000</v>
      </c>
      <c r="I24" s="24">
        <v>10000000000</v>
      </c>
      <c r="J24" s="24">
        <v>10000000000</v>
      </c>
      <c r="K24" s="24">
        <v>10000000000</v>
      </c>
      <c r="L24" s="24">
        <v>10000000000</v>
      </c>
      <c r="M24" s="24">
        <v>10000000000</v>
      </c>
    </row>
    <row r="25" spans="2:13">
      <c r="B25" s="5" t="s">
        <v>4</v>
      </c>
      <c r="C25" s="24" t="s">
        <v>74</v>
      </c>
      <c r="D25" s="24" t="s">
        <v>77</v>
      </c>
      <c r="E25" s="24">
        <v>10000000000</v>
      </c>
      <c r="F25" s="24">
        <v>10000000000</v>
      </c>
      <c r="G25" s="24">
        <v>10000000000</v>
      </c>
      <c r="H25" s="24">
        <v>10000000000</v>
      </c>
      <c r="I25" s="24">
        <v>10000000000</v>
      </c>
      <c r="J25" s="24">
        <v>10000000000</v>
      </c>
      <c r="K25" s="24">
        <v>10000000000</v>
      </c>
      <c r="L25" s="24">
        <v>10000000000</v>
      </c>
      <c r="M25" s="24">
        <v>10000000000</v>
      </c>
    </row>
    <row r="26" spans="2:13">
      <c r="B26" s="5" t="s">
        <v>10</v>
      </c>
      <c r="C26" s="24" t="s">
        <v>74</v>
      </c>
      <c r="D26" s="24" t="s">
        <v>77</v>
      </c>
      <c r="E26" s="24">
        <v>10000000000</v>
      </c>
      <c r="F26" s="24">
        <v>10000000000</v>
      </c>
      <c r="G26" s="24">
        <v>10000000000</v>
      </c>
      <c r="H26" s="24">
        <v>10000000000</v>
      </c>
      <c r="I26" s="24">
        <v>10000000000</v>
      </c>
      <c r="J26" s="24">
        <v>10000000000</v>
      </c>
      <c r="K26" s="24">
        <v>10000000000</v>
      </c>
      <c r="L26" s="24">
        <v>10000000000</v>
      </c>
      <c r="M26" s="24">
        <v>10000000000</v>
      </c>
    </row>
    <row r="27" spans="2:13">
      <c r="B27" s="5" t="s">
        <v>14</v>
      </c>
      <c r="C27" s="24" t="s">
        <v>74</v>
      </c>
      <c r="D27" s="24" t="s">
        <v>77</v>
      </c>
      <c r="E27" s="24">
        <v>10000000000</v>
      </c>
      <c r="F27" s="24">
        <v>10000000000</v>
      </c>
      <c r="G27" s="24">
        <v>10000000000</v>
      </c>
      <c r="H27" s="24">
        <v>10000000000</v>
      </c>
      <c r="I27" s="24">
        <v>10000000000</v>
      </c>
      <c r="J27" s="24">
        <v>10000000000</v>
      </c>
      <c r="K27" s="24">
        <v>10000000000</v>
      </c>
      <c r="L27" s="24">
        <v>10000000000</v>
      </c>
      <c r="M27" s="24">
        <v>10000000000</v>
      </c>
    </row>
    <row r="28" spans="2:13">
      <c r="B28" s="5" t="s">
        <v>15</v>
      </c>
      <c r="C28" s="24" t="s">
        <v>74</v>
      </c>
      <c r="D28" s="24" t="s">
        <v>77</v>
      </c>
      <c r="E28" s="24">
        <v>10000000000</v>
      </c>
      <c r="F28" s="24">
        <v>10000000000</v>
      </c>
      <c r="G28" s="24">
        <v>10000000000</v>
      </c>
      <c r="H28" s="24">
        <v>10000000000</v>
      </c>
      <c r="I28" s="24">
        <v>10000000000</v>
      </c>
      <c r="J28" s="24">
        <v>10000000000</v>
      </c>
      <c r="K28" s="24">
        <v>10000000000</v>
      </c>
      <c r="L28" s="24">
        <v>10000000000</v>
      </c>
      <c r="M28" s="24">
        <v>10000000000</v>
      </c>
    </row>
    <row r="29" spans="2:13">
      <c r="B29" s="5" t="s">
        <v>6</v>
      </c>
      <c r="C29" s="24" t="s">
        <v>74</v>
      </c>
      <c r="D29" s="24" t="s">
        <v>77</v>
      </c>
      <c r="E29" s="24">
        <v>10000000000</v>
      </c>
      <c r="F29" s="24">
        <v>10000000000</v>
      </c>
      <c r="G29" s="24">
        <v>10000000000</v>
      </c>
      <c r="H29" s="24">
        <v>10000000000</v>
      </c>
      <c r="I29" s="24">
        <v>10000000000</v>
      </c>
      <c r="J29" s="24">
        <v>10000000000</v>
      </c>
      <c r="K29" s="24">
        <v>10000000000</v>
      </c>
      <c r="L29" s="24">
        <v>10000000000</v>
      </c>
      <c r="M29" s="24">
        <v>10000000000</v>
      </c>
    </row>
  </sheetData>
  <autoFilter ref="A4:M4"/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33"/>
  <sheetViews>
    <sheetView workbookViewId="0">
      <selection activeCell="B37" sqref="B37"/>
    </sheetView>
  </sheetViews>
  <sheetFormatPr defaultRowHeight="15"/>
  <cols>
    <col min="1" max="1" width="20.28515625" style="1" customWidth="1"/>
    <col min="2" max="2" width="36.85546875" style="1" customWidth="1"/>
    <col min="3" max="3" width="27.85546875" bestFit="1" customWidth="1"/>
  </cols>
  <sheetData>
    <row r="1" spans="1:3">
      <c r="A1" s="3" t="s">
        <v>29</v>
      </c>
      <c r="B1" s="2" t="s">
        <v>27</v>
      </c>
      <c r="C1" s="2" t="s">
        <v>28</v>
      </c>
    </row>
    <row r="2" spans="1:3">
      <c r="A2" s="9" t="s">
        <v>8</v>
      </c>
      <c r="B2" s="7" t="s">
        <v>32</v>
      </c>
      <c r="C2" s="7" t="s">
        <v>31</v>
      </c>
    </row>
    <row r="3" spans="1:3">
      <c r="A3" s="10" t="s">
        <v>12</v>
      </c>
      <c r="B3" s="7" t="s">
        <v>30</v>
      </c>
      <c r="C3" s="7" t="s">
        <v>31</v>
      </c>
    </row>
    <row r="4" spans="1:3">
      <c r="A4" s="10" t="s">
        <v>11</v>
      </c>
      <c r="B4" s="7" t="s">
        <v>33</v>
      </c>
      <c r="C4" s="7" t="s">
        <v>31</v>
      </c>
    </row>
    <row r="5" spans="1:3">
      <c r="A5" s="9" t="s">
        <v>4</v>
      </c>
      <c r="B5" s="7" t="s">
        <v>34</v>
      </c>
      <c r="C5" s="7" t="s">
        <v>31</v>
      </c>
    </row>
    <row r="6" spans="1:3">
      <c r="A6" s="10" t="s">
        <v>10</v>
      </c>
      <c r="B6" s="7" t="s">
        <v>35</v>
      </c>
      <c r="C6" s="7" t="s">
        <v>31</v>
      </c>
    </row>
    <row r="7" spans="1:3">
      <c r="A7" s="10" t="s">
        <v>9</v>
      </c>
      <c r="B7" s="7" t="s">
        <v>36</v>
      </c>
      <c r="C7" s="7" t="s">
        <v>31</v>
      </c>
    </row>
    <row r="8" spans="1:3">
      <c r="A8" s="9" t="s">
        <v>7</v>
      </c>
      <c r="B8" s="7" t="s">
        <v>37</v>
      </c>
      <c r="C8" s="7" t="s">
        <v>31</v>
      </c>
    </row>
    <row r="9" spans="1:3">
      <c r="A9" s="10" t="s">
        <v>6</v>
      </c>
      <c r="B9" s="7" t="s">
        <v>38</v>
      </c>
      <c r="C9" s="7" t="s">
        <v>31</v>
      </c>
    </row>
    <row r="10" spans="1:3">
      <c r="A10" s="10" t="s">
        <v>14</v>
      </c>
      <c r="B10" s="7" t="s">
        <v>39</v>
      </c>
      <c r="C10" s="7" t="s">
        <v>31</v>
      </c>
    </row>
    <row r="11" spans="1:3">
      <c r="A11" s="9" t="s">
        <v>53</v>
      </c>
      <c r="B11" s="7" t="s">
        <v>40</v>
      </c>
      <c r="C11" s="7" t="s">
        <v>31</v>
      </c>
    </row>
    <row r="12" spans="1:3">
      <c r="A12" s="10" t="s">
        <v>54</v>
      </c>
      <c r="B12" s="7" t="s">
        <v>41</v>
      </c>
      <c r="C12" s="7" t="s">
        <v>31</v>
      </c>
    </row>
    <row r="13" spans="1:3">
      <c r="A13" s="10" t="s">
        <v>13</v>
      </c>
      <c r="B13" s="7" t="s">
        <v>42</v>
      </c>
      <c r="C13" s="7" t="s">
        <v>31</v>
      </c>
    </row>
    <row r="14" spans="1:3">
      <c r="A14" s="9" t="s">
        <v>55</v>
      </c>
      <c r="B14" s="7" t="s">
        <v>42</v>
      </c>
      <c r="C14" s="7" t="s">
        <v>31</v>
      </c>
    </row>
    <row r="15" spans="1:3">
      <c r="A15" s="10" t="s">
        <v>15</v>
      </c>
      <c r="B15" s="7" t="s">
        <v>42</v>
      </c>
      <c r="C15" s="7" t="s">
        <v>31</v>
      </c>
    </row>
    <row r="16" spans="1:3">
      <c r="A16" s="10" t="s">
        <v>5</v>
      </c>
      <c r="B16" s="7" t="s">
        <v>42</v>
      </c>
      <c r="C16" s="7" t="s">
        <v>31</v>
      </c>
    </row>
    <row r="17" spans="1:3">
      <c r="A17" s="9" t="s">
        <v>56</v>
      </c>
      <c r="B17" s="7" t="s">
        <v>42</v>
      </c>
      <c r="C17" s="7" t="s">
        <v>31</v>
      </c>
    </row>
    <row r="18" spans="1:3">
      <c r="A18" s="10" t="s">
        <v>57</v>
      </c>
      <c r="B18" s="7" t="s">
        <v>42</v>
      </c>
      <c r="C18" s="7" t="s">
        <v>31</v>
      </c>
    </row>
    <row r="19" spans="1:3">
      <c r="A19" s="10" t="s">
        <v>58</v>
      </c>
      <c r="B19" s="7" t="s">
        <v>42</v>
      </c>
      <c r="C19" s="7" t="s">
        <v>31</v>
      </c>
    </row>
    <row r="20" spans="1:3">
      <c r="A20" s="9" t="s">
        <v>59</v>
      </c>
      <c r="B20" s="7" t="s">
        <v>42</v>
      </c>
      <c r="C20" s="7" t="s">
        <v>31</v>
      </c>
    </row>
    <row r="21" spans="1:3">
      <c r="A21" s="10" t="s">
        <v>60</v>
      </c>
      <c r="B21" s="7" t="s">
        <v>42</v>
      </c>
      <c r="C21" s="7" t="s">
        <v>31</v>
      </c>
    </row>
    <row r="22" spans="1:3">
      <c r="A22" s="10" t="s">
        <v>61</v>
      </c>
      <c r="B22" s="7" t="s">
        <v>42</v>
      </c>
      <c r="C22" s="7" t="s">
        <v>31</v>
      </c>
    </row>
    <row r="23" spans="1:3">
      <c r="A23" s="9" t="s">
        <v>62</v>
      </c>
      <c r="B23" s="7" t="s">
        <v>42</v>
      </c>
      <c r="C23" s="7" t="s">
        <v>31</v>
      </c>
    </row>
    <row r="24" spans="1:3">
      <c r="A24" s="10" t="s">
        <v>63</v>
      </c>
      <c r="B24" s="7" t="s">
        <v>42</v>
      </c>
      <c r="C24" s="7" t="s">
        <v>31</v>
      </c>
    </row>
    <row r="25" spans="1:3">
      <c r="A25" s="10" t="s">
        <v>64</v>
      </c>
      <c r="B25" s="7" t="s">
        <v>42</v>
      </c>
      <c r="C25" s="7" t="s">
        <v>31</v>
      </c>
    </row>
    <row r="26" spans="1:3">
      <c r="A26" s="9" t="s">
        <v>65</v>
      </c>
      <c r="B26" s="7" t="s">
        <v>42</v>
      </c>
      <c r="C26" s="7" t="s">
        <v>31</v>
      </c>
    </row>
    <row r="27" spans="1:3">
      <c r="A27" s="10" t="s">
        <v>66</v>
      </c>
      <c r="B27" s="7" t="s">
        <v>42</v>
      </c>
      <c r="C27" s="7" t="s">
        <v>31</v>
      </c>
    </row>
    <row r="28" spans="1:3">
      <c r="A28" s="10" t="s">
        <v>67</v>
      </c>
      <c r="B28" s="7" t="s">
        <v>42</v>
      </c>
      <c r="C28" s="7" t="s">
        <v>31</v>
      </c>
    </row>
    <row r="29" spans="1:3">
      <c r="A29" s="9" t="s">
        <v>68</v>
      </c>
      <c r="B29" s="7" t="s">
        <v>42</v>
      </c>
      <c r="C29" s="7" t="s">
        <v>31</v>
      </c>
    </row>
    <row r="30" spans="1:3">
      <c r="A30" s="10" t="s">
        <v>69</v>
      </c>
      <c r="B30" s="7" t="s">
        <v>42</v>
      </c>
      <c r="C30" s="7" t="s">
        <v>31</v>
      </c>
    </row>
    <row r="31" spans="1:3">
      <c r="A31" s="10" t="s">
        <v>70</v>
      </c>
      <c r="B31" s="7" t="s">
        <v>42</v>
      </c>
      <c r="C31" s="7" t="s">
        <v>31</v>
      </c>
    </row>
    <row r="32" spans="1:3">
      <c r="A32" s="9" t="s">
        <v>71</v>
      </c>
      <c r="B32" s="7" t="s">
        <v>42</v>
      </c>
      <c r="C32" s="7" t="s">
        <v>31</v>
      </c>
    </row>
    <row r="33" spans="3:3">
      <c r="C33" s="1"/>
    </row>
  </sheetData>
  <hyperlinks>
    <hyperlink ref="B2" r:id="rId1"/>
    <hyperlink ref="C2" r:id="rId2"/>
    <hyperlink ref="C3:C13" r:id="rId3" display="admin@excelviet.com.vn"/>
    <hyperlink ref="B3" r:id="rId4"/>
    <hyperlink ref="B3:B13" r:id="rId5" display="thanhct@excelviet.com.vn"/>
    <hyperlink ref="B4" r:id="rId6"/>
    <hyperlink ref="B5" r:id="rId7"/>
    <hyperlink ref="B6" r:id="rId8"/>
    <hyperlink ref="B7" r:id="rId9"/>
    <hyperlink ref="B8" r:id="rId10"/>
    <hyperlink ref="B9" r:id="rId11"/>
    <hyperlink ref="B10" r:id="rId12"/>
    <hyperlink ref="B11" r:id="rId13"/>
    <hyperlink ref="B12" r:id="rId14"/>
    <hyperlink ref="B13" r:id="rId15"/>
    <hyperlink ref="C14" r:id="rId16"/>
    <hyperlink ref="C15" r:id="rId17"/>
    <hyperlink ref="C16" r:id="rId18"/>
    <hyperlink ref="C17" r:id="rId19"/>
    <hyperlink ref="C18" r:id="rId20"/>
    <hyperlink ref="C19" r:id="rId21"/>
    <hyperlink ref="C20" r:id="rId22"/>
    <hyperlink ref="C21" r:id="rId23"/>
    <hyperlink ref="C22" r:id="rId24"/>
    <hyperlink ref="C23" r:id="rId25"/>
    <hyperlink ref="C24" r:id="rId26"/>
    <hyperlink ref="C25" r:id="rId27"/>
    <hyperlink ref="C26" r:id="rId28"/>
    <hyperlink ref="C27" r:id="rId29"/>
    <hyperlink ref="C28" r:id="rId30"/>
    <hyperlink ref="C29" r:id="rId31"/>
    <hyperlink ref="C30" r:id="rId32"/>
    <hyperlink ref="C31" r:id="rId33"/>
    <hyperlink ref="C32" r:id="rId34"/>
    <hyperlink ref="B14" r:id="rId35"/>
    <hyperlink ref="B15" r:id="rId36"/>
    <hyperlink ref="B16" r:id="rId37"/>
    <hyperlink ref="B17" r:id="rId38"/>
    <hyperlink ref="B18" r:id="rId39"/>
    <hyperlink ref="B19" r:id="rId40"/>
    <hyperlink ref="B20" r:id="rId41"/>
    <hyperlink ref="B21" r:id="rId42"/>
    <hyperlink ref="B22" r:id="rId43"/>
    <hyperlink ref="B23" r:id="rId44"/>
    <hyperlink ref="B24" r:id="rId45"/>
    <hyperlink ref="B25" r:id="rId46"/>
    <hyperlink ref="B26" r:id="rId47"/>
    <hyperlink ref="B27" r:id="rId48"/>
    <hyperlink ref="B28" r:id="rId49"/>
    <hyperlink ref="B29" r:id="rId50"/>
    <hyperlink ref="B30" r:id="rId51"/>
    <hyperlink ref="B31" r:id="rId52"/>
    <hyperlink ref="B32" r:id="rId5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Setup</vt:lpstr>
      <vt:lpstr>Raw</vt:lpstr>
      <vt:lpstr>Email_list</vt:lpstr>
      <vt:lpstr>CC</vt:lpstr>
      <vt:lpstr>Email_Content</vt:lpstr>
      <vt:lpstr>Email_Subject</vt:lpstr>
      <vt:lpstr>Fil_Col</vt:lpstr>
      <vt:lpstr>Fil_Rank</vt:lpstr>
      <vt:lpstr>Fil_Row</vt:lpstr>
      <vt:lpstr>FileName</vt:lpstr>
      <vt:lpstr>PathName</vt:lpstr>
      <vt:lpstr>Recipient</vt:lpstr>
      <vt:lpstr>Unit</vt:lpstr>
    </vt:vector>
  </TitlesOfParts>
  <Company>Techcombank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ttnga.kbl</dc:creator>
  <cp:lastModifiedBy>thanhct2</cp:lastModifiedBy>
  <dcterms:created xsi:type="dcterms:W3CDTF">2014-06-19T08:25:50Z</dcterms:created>
  <dcterms:modified xsi:type="dcterms:W3CDTF">2015-01-21T11:08:13Z</dcterms:modified>
</cp:coreProperties>
</file>